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226" i="15" l="1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88" i="15" l="1"/>
  <c r="L187" i="15"/>
  <c r="L186" i="15"/>
  <c r="L185" i="15"/>
  <c r="L184" i="15"/>
  <c r="L183" i="15"/>
  <c r="L182" i="15"/>
  <c r="L181" i="15"/>
  <c r="L162" i="15" l="1"/>
  <c r="L161" i="15"/>
  <c r="L160" i="15"/>
  <c r="L159" i="15"/>
  <c r="L158" i="15"/>
  <c r="L157" i="15"/>
  <c r="L156" i="15"/>
  <c r="L180" i="15" l="1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89" i="15"/>
  <c r="L190" i="15"/>
  <c r="L191" i="15"/>
  <c r="L192" i="15"/>
  <c r="L193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<sst xmlns="http://schemas.openxmlformats.org/spreadsheetml/2006/main" count="1923" uniqueCount="1149">
  <si>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</si>
  <si>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</si>
  <si>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</si>
  <si>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</si>
  <si>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</si>
  <si>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</si>
  <si>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</si>
  <si>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</si>
  <si>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</si>
  <si>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</si>
  <si>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</si>
  <si>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</si>
  <si>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</si>
  <si>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</si>
  <si>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</si>
  <si>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</si>
  <si>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</si>
  <si>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</si>
  <si>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</si>
  <si>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</si>
  <si>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</si>
  <si>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</si>
  <si>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</si>
  <si>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</si>
  <si>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</si>
  <si>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</si>
  <si>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</si>
  <si>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</si>
  <si>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</si>
  <si>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</si>
  <si>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</si>
  <si>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</si>
  <si>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</si>
  <si>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</si>
  <si>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</si>
  <si>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</si>
  <si>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</si>
  <si>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</si>
  <si>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</si>
  <si>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</si>
  <si>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</si>
  <si>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</si>
  <si>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</si>
  <si>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</si>
  <si>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</si>
  <si>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</si>
  <si>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</si>
  <si>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</si>
  <si>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</si>
  <si>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</si>
  <si>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</si>
  <si>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</si>
  <si>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</si>
  <si>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</si>
  <si>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</si>
  <si>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</si>
  <si>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</si>
  <si>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</si>
  <si>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</si>
  <si>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</si>
  <si>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</si>
  <si>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</si>
  <si>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</si>
  <si>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</si>
  <si>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</si>
  <si>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</si>
  <si>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</si>
  <si>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</si>
  <si>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</si>
  <si>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</si>
  <si>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</si>
  <si>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</si>
  <si>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</si>
  <si>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</si>
  <si>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</si>
  <si>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</si>
  <si>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</si>
  <si>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</si>
  <si>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</si>
  <si>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</si>
  <si>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</si>
  <si>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</si>
  <si>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</si>
  <si>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</si>
  <si>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</si>
  <si>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</si>
  <si>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</si>
  <si>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</si>
  <si>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</si>
  <si>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</si>
  <si>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</si>
  <si>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</si>
  <si>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</si>
  <si>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</si>
  <si>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</si>
  <si>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</si>
  <si>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</si>
  <si>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</si>
  <si>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</si>
  <si>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</si>
  <si>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</si>
  <si>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</si>
  <si>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</si>
  <si>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</si>
  <si>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</si>
  <si>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</si>
  <si>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</si>
  <si>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</si>
  <si>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</si>
  <si>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</si>
  <si>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</si>
  <si>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</si>
  <si>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</si>
  <si>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</si>
  <si>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</si>
  <si>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</si>
  <si>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</si>
  <si>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</si>
  <si>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</si>
  <si>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</si>
  <si>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</si>
  <si>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</si>
  <si>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</si>
  <si>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</si>
  <si>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</si>
  <si>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</si>
  <si>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</si>
  <si>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</si>
  <si>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</si>
  <si>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</si>
  <si>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</si>
  <si>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</si>
  <si>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</si>
  <si>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</si>
  <si>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</si>
  <si>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</si>
  <si>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</si>
  <si>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</si>
  <si>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</si>
  <si>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</si>
  <si>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</si>
  <si>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</si>
  <si>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</si>
  <si>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</si>
  <si>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</si>
  <si>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</si>
  <si>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</si>
  <si>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</si>
  <si>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</si>
  <si>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</si>
  <si>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</si>
  <si>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</si>
  <si>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</si>
  <si>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</si>
  <si>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</si>
  <si>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</si>
  <si>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</si>
  <si>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</si>
  <si>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</si>
  <si>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</si>
  <si>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</si>
  <si>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</si>
  <si>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</si>
  <si>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</si>
  <si>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</si>
  <si>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</si>
  <si>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</si>
  <si>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</si>
  <si>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</si>
  <si>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</si>
  <si>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</si>
  <si>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</si>
  <si>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</si>
  <si>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</si>
  <si>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</si>
  <si>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</si>
  <si>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</si>
  <si>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</si>
  <si>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</si>
  <si>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</si>
  <si>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</si>
  <si>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</si>
  <si>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</si>
  <si>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</si>
  <si>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</si>
  <si>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</si>
  <si>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</si>
  <si>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</si>
  <si>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</si>
  <si>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</si>
  <si>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</si>
  <si>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</si>
  <si>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</si>
  <si>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</si>
  <si>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</si>
  <si>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</si>
  <si>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</si>
  <si>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</si>
  <si>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</si>
  <si>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</si>
  <si>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</si>
  <si>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</si>
  <si>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</si>
  <si>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</si>
  <si>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</si>
  <si>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</si>
  <si>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</si>
  <si>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</si>
  <si>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</si>
  <si>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</si>
  <si>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</si>
  <si>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</si>
  <si>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</si>
  <si>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</si>
  <si>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</si>
  <si>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</si>
  <si>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</si>
  <si>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</si>
  <si>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</si>
  <si>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</si>
  <si>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</si>
  <si>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</si>
  <si>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</si>
  <si>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</si>
  <si>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</si>
  <si>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</si>
  <si>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</si>
  <si>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</si>
  <si>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</si>
  <si>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</si>
  <si>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</si>
  <si>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</si>
  <si>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</si>
  <si>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</si>
  <si>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</si>
  <si>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</si>
  <si>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</si>
  <si>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</si>
  <si>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</si>
  <si>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</si>
  <si>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</si>
  <si>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</si>
  <si>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</si>
  <si>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</si>
  <si>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</si>
  <si>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</si>
  <si>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</si>
  <si>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</si>
  <si>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</si>
  <si>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</si>
  <si>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</si>
  <si>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</si>
  <si>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</si>
  <si>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</si>
  <si>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</si>
  <si>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</si>
  <si>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</si>
  <si>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</si>
  <si>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</si>
  <si>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</si>
  <si>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</si>
  <si>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</si>
  <si>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</si>
  <si>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</si>
  <si>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</si>
  <si>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</si>
  <si>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</si>
  <si>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</si>
  <si>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</si>
  <si>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</si>
  <si>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</si>
  <si>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</si>
  <si>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</si>
  <si>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</si>
  <si>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</si>
  <si>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</si>
  <si>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</si>
  <si>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</si>
  <si>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</si>
  <si>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</si>
  <si>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</si>
  <si>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</si>
  <si>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</si>
  <si>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</si>
  <si>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</si>
  <si>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</si>
  <si>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</si>
  <si>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</si>
  <si>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</si>
  <si>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</si>
  <si>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</si>
  <si>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</si>
  <si>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</si>
  <si>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</si>
  <si>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</si>
  <si>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</si>
  <si>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</si>
  <si>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</si>
  <si>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</si>
  <si>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</si>
  <si>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</si>
  <si>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</si>
  <si>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</si>
  <si>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</si>
  <si>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</si>
  <si>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</si>
  <si>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</si>
  <si>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</si>
  <si>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</si>
  <si>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</si>
  <si>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</si>
  <si>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</si>
  <si>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</si>
  <si>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</si>
  <si>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</si>
  <si>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</si>
  <si>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</si>
  <si>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</si>
  <si>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</si>
  <si>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</si>
  <si>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</si>
  <si>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</si>
  <si>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</si>
  <si>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</si>
  <si>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</si>
  <si>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</si>
  <si>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</si>
  <si>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</si>
  <si>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</si>
  <si>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</si>
  <si>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</si>
  <si>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</si>
  <si>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</si>
  <si>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</si>
  <si>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</si>
  <si>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</si>
  <si>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</si>
  <si>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</si>
  <si>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</si>
  <si>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</si>
  <si>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</si>
  <si>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</si>
  <si>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</si>
  <si>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</si>
  <si>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</si>
  <si>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</si>
  <si>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</si>
  <si>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</si>
  <si>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</si>
  <si>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</si>
  <si>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</si>
  <si>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</si>
  <si>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</si>
  <si>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</si>
  <si>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</si>
  <si>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</si>
  <si>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</si>
  <si>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</si>
  <si>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</si>
  <si>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</si>
  <si>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</si>
  <si>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</si>
  <si>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</si>
  <si>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</si>
  <si>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</si>
  <si>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</si>
  <si>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</si>
  <si>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</si>
  <si>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</si>
  <si>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</si>
  <si>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</si>
  <si>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</si>
  <si>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</si>
  <si>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</si>
  <si>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</si>
  <si>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</si>
  <si>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</si>
  <si>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</si>
  <si>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</si>
  <si>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</si>
  <si>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</si>
  <si>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</si>
  <si>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</si>
  <si>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</si>
  <si>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</si>
  <si>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</si>
  <si>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</si>
  <si>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</si>
  <si>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</si>
  <si>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</si>
  <si>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</si>
  <si>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</si>
  <si>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</si>
  <si>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</si>
  <si>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</si>
  <si>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</si>
  <si>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</si>
  <si>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</si>
  <si>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</si>
  <si>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</si>
  <si>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</si>
  <si>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</si>
  <si>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</si>
  <si>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</si>
  <si>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</si>
  <si>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</si>
  <si>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</si>
  <si>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</si>
  <si>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</si>
  <si>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</si>
  <si>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</si>
  <si>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</si>
  <si>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</si>
  <si>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</si>
  <si>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</si>
  <si>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</si>
  <si>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</si>
  <si>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</si>
  <si>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</si>
  <si>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</si>
  <si>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</si>
  <si>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</si>
  <si>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</si>
  <si>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</si>
  <si>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</si>
  <si>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</si>
  <si>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</si>
  <si>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</si>
  <si>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</si>
  <si>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</si>
  <si>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</si>
  <si>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</si>
  <si>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</si>
  <si>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</si>
  <si>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</si>
  <si>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</si>
  <si>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</si>
  <si>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</si>
  <si>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</si>
  <si>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</si>
  <si>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</si>
  <si>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</si>
  <si>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</si>
  <si>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</si>
  <si>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</si>
  <si>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</si>
  <si>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</si>
  <si>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</si>
  <si>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</si>
  <si>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</si>
  <si>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</si>
  <si>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</si>
  <si>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</si>
  <si>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</si>
  <si>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</si>
  <si>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</si>
  <si>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</si>
  <si>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</si>
  <si>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</si>
  <si>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</si>
  <si>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</si>
  <si>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</si>
  <si>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</si>
  <si>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</si>
  <si>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</si>
  <si>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</si>
  <si>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</si>
  <si>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</si>
  <si>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</si>
  <si>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</si>
  <si>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</si>
  <si>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</si>
  <si>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</si>
  <si>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</si>
  <si>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</si>
  <si>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</si>
  <si>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</si>
  <si>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</si>
  <si>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</si>
  <si>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</si>
  <si>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</si>
  <si>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</si>
  <si>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</si>
  <si>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</si>
  <si>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</si>
  <si>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</si>
  <si>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</si>
  <si>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</si>
  <si>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</si>
  <si>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</si>
  <si>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</si>
  <si>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</si>
  <si>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</si>
  <si>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</si>
  <si>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</si>
  <si>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</si>
  <si>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</si>
  <si>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</si>
  <si>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</si>
  <si>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</si>
  <si>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</si>
  <si>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</si>
  <si>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</si>
  <si>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</si>
  <si>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</si>
  <si>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</si>
  <si>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</si>
  <si>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</si>
  <si>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</si>
  <si>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</si>
  <si>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</si>
  <si>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</si>
  <si>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</si>
  <si>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</si>
  <si>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</si>
  <si>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</si>
  <si>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</si>
  <si>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</si>
  <si>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</si>
  <si>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</si>
  <si>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</si>
  <si>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</si>
  <si>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</si>
  <si>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</si>
  <si>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</si>
  <si>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</si>
  <si>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</si>
  <si>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</si>
  <si>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</si>
  <si>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</si>
  <si>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</si>
  <si>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</si>
  <si>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</si>
  <si>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</si>
  <si>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</si>
  <si>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</si>
  <si>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</si>
  <si>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</si>
  <si>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</si>
  <si>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</si>
  <si>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</si>
  <si>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</si>
  <si>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</si>
  <si>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</si>
  <si>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</si>
  <si>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</si>
  <si>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</si>
  <si>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</si>
  <si>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</si>
  <si>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</si>
  <si>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</si>
  <si>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</si>
  <si>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</si>
  <si>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</si>
  <si>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</si>
  <si>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</si>
  <si>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</si>
  <si>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</si>
  <si>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</si>
  <si>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</si>
  <si>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</si>
  <si>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</si>
  <si>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</si>
  <si>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</si>
  <si>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</si>
  <si>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</si>
  <si>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</si>
  <si>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</si>
  <si>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</si>
  <si>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</si>
  <si>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</si>
  <si>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</si>
  <si>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</si>
  <si>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</si>
  <si>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</si>
  <si>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</si>
  <si>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</si>
  <si>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</si>
  <si>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</si>
  <si>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</si>
  <si>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</si>
  <si>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</si>
  <si>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</si>
  <si>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</si>
  <si>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</si>
  <si>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</si>
  <si>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</si>
  <si>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</si>
  <si>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</si>
  <si>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</si>
  <si>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</si>
  <si>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</si>
  <si>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</si>
  <si>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</si>
  <si>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</si>
  <si>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</si>
  <si>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</si>
  <si>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</si>
  <si>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</si>
  <si>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</si>
  <si>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</si>
  <si>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</si>
  <si>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</si>
  <si>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</si>
  <si>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</si>
  <si>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</si>
  <si>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</si>
  <si>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</si>
  <si>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</si>
  <si>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</si>
  <si>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</si>
  <si>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</si>
  <si>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</si>
  <si>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</si>
  <si>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</si>
  <si>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</si>
  <si>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</si>
  <si>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</si>
  <si>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</si>
  <si>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</si>
  <si>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</si>
  <si>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</si>
  <si>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</si>
  <si>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</si>
  <si>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</si>
  <si>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</si>
  <si>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</si>
  <si>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</si>
  <si>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</si>
  <si>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</si>
  <si>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</si>
  <si>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</si>
  <si>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</si>
  <si>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</si>
  <si>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</si>
  <si>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</si>
  <si>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</si>
  <si>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</si>
  <si>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</si>
  <si>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</si>
  <si>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</si>
  <si>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</si>
  <si>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</si>
  <si>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</si>
  <si>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</si>
  <si>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</si>
  <si>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</si>
  <si>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</si>
  <si>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</si>
  <si>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</si>
  <si>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</si>
  <si>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</si>
  <si>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</si>
  <si>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</si>
  <si>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</si>
  <si>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</si>
  <si>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</si>
  <si>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</si>
  <si>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</si>
  <si>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</si>
  <si>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</si>
  <si>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</si>
  <si>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</si>
  <si>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</si>
  <si>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</si>
  <si>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</si>
  <si>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</si>
  <si>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</si>
  <si>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</si>
  <si>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</si>
  <si>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</si>
  <si>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</si>
  <si>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</si>
  <si>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</si>
  <si>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</si>
  <si>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</si>
  <si>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</si>
  <si>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</si>
  <si>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</si>
  <si>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</si>
  <si>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</si>
  <si>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</si>
  <si>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</si>
  <si>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</si>
  <si>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</si>
  <si>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</si>
  <si>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</si>
  <si>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</si>
  <si>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</si>
  <si>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</si>
  <si>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</si>
  <si>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</si>
  <si>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</si>
  <si>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</si>
  <si>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</si>
  <si>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</si>
  <si>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</si>
  <si>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</si>
  <si>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</si>
  <si>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</si>
  <si>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</si>
  <si>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</si>
  <si>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</si>
  <si>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</si>
  <si>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</si>
  <si>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</si>
  <si>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</si>
  <si>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</si>
  <si>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</si>
  <si>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</si>
  <si>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</si>
  <si>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</si>
  <si>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</si>
  <si>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</si>
  <si>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</si>
  <si>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</si>
  <si>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</si>
  <si>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</si>
  <si>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</si>
  <si>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</si>
  <si>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</si>
  <si>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</si>
  <si>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</si>
  <si>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</si>
  <si>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</si>
  <si>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</si>
  <si>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</si>
  <si>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</si>
  <si>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</si>
  <si>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</si>
  <si>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</si>
  <si>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</si>
  <si>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</si>
  <si>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</si>
  <si>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</si>
  <si>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</si>
  <si>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</si>
  <si>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</si>
  <si>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</si>
  <si>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</si>
  <si>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</si>
  <si>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</si>
  <si>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</si>
  <si>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</si>
  <si>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</si>
  <si>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</si>
  <si>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</si>
  <si>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</si>
  <si>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</si>
  <si>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</si>
  <si>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</si>
  <si>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</si>
  <si>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</si>
  <si>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</si>
  <si>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</si>
  <si>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</si>
  <si>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</si>
  <si>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</si>
  <si>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</si>
  <si>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</si>
  <si>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</si>
  <si>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</si>
  <si>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</si>
  <si>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</si>
  <si>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</si>
  <si>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</si>
  <si>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</si>
  <si>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</si>
  <si>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</si>
  <si>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</si>
  <si>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</si>
  <si>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</si>
  <si>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</si>
  <si>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</si>
  <si>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</si>
  <si>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</si>
  <si>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</si>
  <si>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</si>
  <si>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</si>
  <si>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</si>
  <si>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</si>
  <si>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</si>
  <si>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</si>
  <si>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</si>
  <si>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</si>
  <si>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</si>
  <si>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</si>
  <si>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</si>
  <si>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</si>
  <si>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</si>
  <si>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</si>
  <si>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</si>
  <si>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</si>
  <si>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</si>
  <si>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</si>
  <si>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</si>
  <si>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</si>
  <si>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</si>
  <si>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</si>
  <si>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</si>
  <si>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</si>
  <si>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</si>
  <si>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</si>
  <si>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</si>
  <si>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</si>
  <si>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</si>
  <si>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</si>
  <si>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</si>
  <si>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</si>
  <si>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</si>
  <si>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</si>
  <si>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</si>
  <si>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</si>
  <si>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</si>
  <si>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</si>
  <si>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</si>
  <si>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</si>
  <si>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</si>
  <si>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</si>
  <si>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</si>
  <si>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</si>
  <si>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</si>
  <si>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</si>
  <si>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</si>
  <si>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</si>
  <si>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</si>
  <si>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</si>
  <si>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</si>
  <si>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</si>
  <si>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</si>
  <si>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</si>
  <si>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</si>
  <si>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</si>
  <si>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</si>
  <si>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</si>
  <si>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</si>
  <si>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</si>
  <si>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</si>
  <si>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</si>
  <si>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</si>
  <si>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</si>
  <si>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</si>
  <si>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</si>
  <si>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</si>
  <si>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</si>
  <si>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</si>
  <si>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</si>
  <si>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</si>
  <si>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</si>
  <si>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</si>
  <si>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</si>
  <si>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</si>
  <si>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</si>
  <si>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</si>
  <si>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</si>
  <si>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</si>
  <si>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</si>
  <si>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</si>
  <si>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</si>
  <si>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</si>
  <si>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</si>
  <si>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</si>
  <si>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</si>
  <si>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</si>
  <si>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</si>
  <si>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</si>
  <si>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</si>
  <si>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</si>
  <si>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</si>
  <si>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</si>
  <si>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</si>
  <si>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</si>
  <si>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</si>
  <si>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</si>
  <si>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</si>
  <si>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</si>
  <si>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</si>
  <si>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</si>
  <si>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</si>
  <si>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</si>
  <si>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</si>
  <si>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</si>
  <si>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</si>
  <si>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</si>
  <si>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</si>
  <si>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</si>
  <si>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</si>
  <si>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</si>
  <si>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</si>
  <si>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</si>
  <si>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</si>
  <si>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</si>
  <si>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</si>
  <si>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</si>
  <si>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</si>
  <si>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</si>
  <si>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</si>
  <si>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</si>
  <si>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</si>
  <si>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</si>
  <si>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</si>
  <si>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</si>
  <si>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</si>
  <si>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</si>
  <si>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</si>
  <si>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</si>
  <si>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</si>
  <si>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</si>
  <si>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</si>
  <si>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</si>
  <si>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</si>
  <si>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</si>
  <si>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</si>
  <si>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</si>
  <si>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</si>
  <si>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</si>
  <si>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</si>
  <si>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</si>
  <si>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</si>
  <si>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</si>
  <si>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</si>
  <si>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</si>
  <si>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</si>
  <si>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</si>
  <si>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</si>
  <si>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</si>
  <si>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</si>
  <si>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</si>
  <si>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</si>
  <si>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</si>
  <si>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</si>
  <si>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</si>
  <si>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</si>
  <si>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</si>
  <si>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</si>
  <si>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</si>
  <si>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</si>
  <si>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</si>
  <si>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</si>
  <si>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</si>
  <si>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</si>
  <si>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</si>
  <si>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</si>
  <si>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</si>
  <si>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</si>
  <si>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</si>
  <si>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</si>
  <si>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</si>
  <si>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</si>
  <si>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</si>
  <si>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</si>
  <si>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</si>
  <si>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</si>
  <si>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</si>
  <si>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</si>
  <si>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</si>
  <si>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</si>
  <si>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</si>
  <si>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</si>
  <si>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</si>
  <si>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</si>
  <si>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</si>
  <si>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</si>
  <si>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</si>
  <si>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</si>
  <si>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</si>
  <si>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</si>
  <si>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</si>
  <si>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</si>
  <si>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</si>
  <si>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</si>
  <si>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</si>
  <si>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</si>
  <si>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</si>
  <si>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</si>
  <si>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</si>
  <si>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</si>
  <si>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</si>
  <si>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</si>
  <si>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</si>
  <si>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</si>
  <si>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</si>
  <si>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</si>
  <si>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</si>
  <si>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</si>
  <si>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</si>
  <si>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</si>
  <si>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</si>
  <si>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</si>
  <si>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</si>
  <si>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</si>
  <si>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</si>
  <si>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</si>
  <si>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</si>
  <si>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</si>
  <si>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</si>
  <si>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</si>
  <si>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</si>
  <si>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</si>
  <si>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</si>
  <si>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</si>
  <si>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</si>
  <si>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</si>
  <si>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</si>
  <si>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</si>
  <si>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</si>
  <si>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</si>
  <si>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</si>
  <si>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</si>
  <si>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</si>
  <si>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</si>
  <si>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</si>
  <si>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</si>
  <si>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</si>
  <si>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</si>
  <si>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</si>
  <si>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</si>
  <si>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</si>
  <si>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</si>
  <si>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</si>
  <si>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</si>
  <si>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</si>
  <si>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</si>
  <si>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</si>
  <si>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</si>
  <si>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</si>
  <si>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</si>
  <si>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</si>
  <si>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</si>
  <si>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</si>
  <si>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</si>
  <si>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</si>
  <si>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</si>
  <si>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</si>
  <si>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</si>
  <si>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</si>
  <si>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</si>
  <si>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</si>
  <si>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</si>
  <si>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</si>
  <si>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</si>
  <si>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</si>
  <si>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</si>
  <si>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</si>
  <si>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</si>
  <si>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</si>
  <si>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</si>
  <si>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</si>
  <si>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</si>
  <si>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</si>
  <si>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</si>
  <si>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</si>
  <si>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</si>
  <si>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</si>
  <si>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</si>
  <si>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</si>
  <si>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</si>
  <si>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</si>
  <si>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</si>
  <si>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</si>
  <si>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</si>
  <si>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</si>
  <si>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</si>
  <si>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</si>
  <si>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</si>
  <si>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</si>
  <si>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</si>
  <si>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</si>
  <si>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</si>
  <si>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</si>
  <si>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</si>
  <si>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</si>
  <si>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</si>
  <si>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</si>
  <si>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</si>
  <si>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</si>
  <si>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</si>
  <si>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</si>
  <si>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</si>
  <si>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</si>
  <si>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</si>
  <si>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</si>
  <si>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</si>
  <si>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</si>
  <si>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</si>
  <si>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</si>
  <si>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</si>
  <si>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</si>
  <si>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</si>
  <si>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</si>
  <si>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</si>
  <si>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</si>
  <si>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</si>
  <si>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</si>
  <si>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</si>
  <si>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</si>
  <si>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</si>
  <si>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</si>
  <si>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</si>
  <si>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</si>
  <si>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</si>
  <si>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</si>
  <si>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</si>
  <si>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P.54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</si>
  <si>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</si>
  <si>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</si>
  <si>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</si>
  <si>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</si>
  <si>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</si>
  <si>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</si>
  <si>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</si>
  <si>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</si>
  <si>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</si>
  <si>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</si>
  <si>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</si>
  <si>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</si>
  <si>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</si>
  <si>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</si>
  <si>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</si>
  <si>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</si>
  <si>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</si>
  <si>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</si>
  <si>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</si>
  <si>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</si>
  <si>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</si>
  <si>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</si>
  <si>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</si>
  <si>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</si>
  <si>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</si>
  <si>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</si>
  <si>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</si>
  <si>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</si>
  <si>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</si>
  <si>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</si>
  <si>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</si>
  <si>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</si>
  <si>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</si>
  <si>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</si>
  <si>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</si>
  <si>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</si>
  <si>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</si>
  <si>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P.133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</si>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</sst>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8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9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14" fontId="0" fillId="26" borderId="3" xfId="0" applyNumberFormat="1" applyFill="1" applyBorder="1"/>
    <xf numFmtId="0" fontId="0" fillId="28" borderId="3" xfId="0" applyFill="1" applyBorder="1" applyAlignment="1">
      <alignment horizontal="center"/>
    </xf>
    <xf numFmtId="14" fontId="0" fillId="28" borderId="3" xfId="0" applyNumberFormat="1" applyFill="1" applyBorder="1"/>
    <xf numFmtId="0" fontId="37" fillId="0" borderId="3" xfId="0" applyFont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59" Type="http://schemas.openxmlformats.org/officeDocument/2006/relationships/image" Target="../media/image237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pn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pn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jpe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jpe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0.jpeg"/><Relationship Id="rId18" Type="http://schemas.openxmlformats.org/officeDocument/2006/relationships/image" Target="../media/image255.jpeg"/><Relationship Id="rId26" Type="http://schemas.openxmlformats.org/officeDocument/2006/relationships/image" Target="../media/image263.jpeg"/><Relationship Id="rId3" Type="http://schemas.openxmlformats.org/officeDocument/2006/relationships/image" Target="../media/image240.jpeg"/><Relationship Id="rId21" Type="http://schemas.openxmlformats.org/officeDocument/2006/relationships/image" Target="../media/image258.jpeg"/><Relationship Id="rId34" Type="http://schemas.openxmlformats.org/officeDocument/2006/relationships/image" Target="../media/image271.jpeg"/><Relationship Id="rId7" Type="http://schemas.openxmlformats.org/officeDocument/2006/relationships/image" Target="../media/image244.jpeg"/><Relationship Id="rId12" Type="http://schemas.openxmlformats.org/officeDocument/2006/relationships/image" Target="../media/image249.jpeg"/><Relationship Id="rId17" Type="http://schemas.openxmlformats.org/officeDocument/2006/relationships/image" Target="../media/image254.jpeg"/><Relationship Id="rId25" Type="http://schemas.openxmlformats.org/officeDocument/2006/relationships/image" Target="../media/image262.jpeg"/><Relationship Id="rId33" Type="http://schemas.openxmlformats.org/officeDocument/2006/relationships/image" Target="../media/image270.jpeg"/><Relationship Id="rId2" Type="http://schemas.openxmlformats.org/officeDocument/2006/relationships/image" Target="../media/image239.jpeg"/><Relationship Id="rId16" Type="http://schemas.openxmlformats.org/officeDocument/2006/relationships/image" Target="../media/image253.jpeg"/><Relationship Id="rId20" Type="http://schemas.openxmlformats.org/officeDocument/2006/relationships/image" Target="../media/image257.jpeg"/><Relationship Id="rId29" Type="http://schemas.openxmlformats.org/officeDocument/2006/relationships/image" Target="../media/image266.jpeg"/><Relationship Id="rId1" Type="http://schemas.openxmlformats.org/officeDocument/2006/relationships/image" Target="../media/image238.jpeg"/><Relationship Id="rId6" Type="http://schemas.openxmlformats.org/officeDocument/2006/relationships/image" Target="../media/image243.jpeg"/><Relationship Id="rId11" Type="http://schemas.openxmlformats.org/officeDocument/2006/relationships/image" Target="../media/image248.jpeg"/><Relationship Id="rId24" Type="http://schemas.openxmlformats.org/officeDocument/2006/relationships/image" Target="../media/image261.jpeg"/><Relationship Id="rId32" Type="http://schemas.openxmlformats.org/officeDocument/2006/relationships/image" Target="../media/image269.jpeg"/><Relationship Id="rId5" Type="http://schemas.openxmlformats.org/officeDocument/2006/relationships/image" Target="../media/image242.jpeg"/><Relationship Id="rId15" Type="http://schemas.openxmlformats.org/officeDocument/2006/relationships/image" Target="../media/image252.jpeg"/><Relationship Id="rId23" Type="http://schemas.openxmlformats.org/officeDocument/2006/relationships/image" Target="../media/image260.jpeg"/><Relationship Id="rId28" Type="http://schemas.openxmlformats.org/officeDocument/2006/relationships/image" Target="../media/image265.jpeg"/><Relationship Id="rId10" Type="http://schemas.openxmlformats.org/officeDocument/2006/relationships/image" Target="../media/image247.jpeg"/><Relationship Id="rId19" Type="http://schemas.openxmlformats.org/officeDocument/2006/relationships/image" Target="../media/image256.jpeg"/><Relationship Id="rId31" Type="http://schemas.openxmlformats.org/officeDocument/2006/relationships/image" Target="../media/image268.jpeg"/><Relationship Id="rId4" Type="http://schemas.openxmlformats.org/officeDocument/2006/relationships/image" Target="../media/image241.jpeg"/><Relationship Id="rId9" Type="http://schemas.openxmlformats.org/officeDocument/2006/relationships/image" Target="../media/image246.jpeg"/><Relationship Id="rId14" Type="http://schemas.openxmlformats.org/officeDocument/2006/relationships/image" Target="../media/image251.jpeg"/><Relationship Id="rId22" Type="http://schemas.openxmlformats.org/officeDocument/2006/relationships/image" Target="../media/image259.jpeg"/><Relationship Id="rId27" Type="http://schemas.openxmlformats.org/officeDocument/2006/relationships/image" Target="../media/image264.jpeg"/><Relationship Id="rId30" Type="http://schemas.openxmlformats.org/officeDocument/2006/relationships/image" Target="../media/image267.jpeg"/><Relationship Id="rId8" Type="http://schemas.openxmlformats.org/officeDocument/2006/relationships/image" Target="../media/image24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9.png"/><Relationship Id="rId13" Type="http://schemas.openxmlformats.org/officeDocument/2006/relationships/image" Target="../media/image284.png"/><Relationship Id="rId18" Type="http://schemas.openxmlformats.org/officeDocument/2006/relationships/image" Target="../media/image289.png"/><Relationship Id="rId26" Type="http://schemas.openxmlformats.org/officeDocument/2006/relationships/image" Target="../media/image297.png"/><Relationship Id="rId3" Type="http://schemas.openxmlformats.org/officeDocument/2006/relationships/image" Target="../media/image274.png"/><Relationship Id="rId21" Type="http://schemas.openxmlformats.org/officeDocument/2006/relationships/image" Target="../media/image292.png"/><Relationship Id="rId7" Type="http://schemas.openxmlformats.org/officeDocument/2006/relationships/image" Target="../media/image278.png"/><Relationship Id="rId12" Type="http://schemas.openxmlformats.org/officeDocument/2006/relationships/image" Target="../media/image283.png"/><Relationship Id="rId17" Type="http://schemas.openxmlformats.org/officeDocument/2006/relationships/image" Target="../media/image288.png"/><Relationship Id="rId25" Type="http://schemas.openxmlformats.org/officeDocument/2006/relationships/image" Target="../media/image296.png"/><Relationship Id="rId2" Type="http://schemas.openxmlformats.org/officeDocument/2006/relationships/image" Target="../media/image273.png"/><Relationship Id="rId16" Type="http://schemas.openxmlformats.org/officeDocument/2006/relationships/image" Target="../media/image287.png"/><Relationship Id="rId20" Type="http://schemas.openxmlformats.org/officeDocument/2006/relationships/image" Target="../media/image291.png"/><Relationship Id="rId29" Type="http://schemas.openxmlformats.org/officeDocument/2006/relationships/image" Target="../media/image300.jpe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11" Type="http://schemas.openxmlformats.org/officeDocument/2006/relationships/image" Target="../media/image282.png"/><Relationship Id="rId24" Type="http://schemas.openxmlformats.org/officeDocument/2006/relationships/image" Target="../media/image295.png"/><Relationship Id="rId5" Type="http://schemas.openxmlformats.org/officeDocument/2006/relationships/image" Target="../media/image276.png"/><Relationship Id="rId15" Type="http://schemas.openxmlformats.org/officeDocument/2006/relationships/image" Target="../media/image286.png"/><Relationship Id="rId23" Type="http://schemas.openxmlformats.org/officeDocument/2006/relationships/image" Target="../media/image294.png"/><Relationship Id="rId28" Type="http://schemas.openxmlformats.org/officeDocument/2006/relationships/image" Target="../media/image299.png"/><Relationship Id="rId10" Type="http://schemas.openxmlformats.org/officeDocument/2006/relationships/image" Target="../media/image281.png"/><Relationship Id="rId19" Type="http://schemas.openxmlformats.org/officeDocument/2006/relationships/image" Target="../media/image290.png"/><Relationship Id="rId31" Type="http://schemas.openxmlformats.org/officeDocument/2006/relationships/image" Target="../media/image302.jpeg"/><Relationship Id="rId4" Type="http://schemas.openxmlformats.org/officeDocument/2006/relationships/image" Target="../media/image275.png"/><Relationship Id="rId9" Type="http://schemas.openxmlformats.org/officeDocument/2006/relationships/image" Target="../media/image280.png"/><Relationship Id="rId14" Type="http://schemas.openxmlformats.org/officeDocument/2006/relationships/image" Target="../media/image285.png"/><Relationship Id="rId22" Type="http://schemas.openxmlformats.org/officeDocument/2006/relationships/image" Target="../media/image293.png"/><Relationship Id="rId27" Type="http://schemas.openxmlformats.org/officeDocument/2006/relationships/image" Target="../media/image298.png"/><Relationship Id="rId30" Type="http://schemas.openxmlformats.org/officeDocument/2006/relationships/image" Target="../media/image3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0.png"/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3" Type="http://schemas.openxmlformats.org/officeDocument/2006/relationships/image" Target="../media/image305.png"/><Relationship Id="rId21" Type="http://schemas.openxmlformats.org/officeDocument/2006/relationships/image" Target="../media/image323.png"/><Relationship Id="rId7" Type="http://schemas.openxmlformats.org/officeDocument/2006/relationships/image" Target="../media/image309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0" Type="http://schemas.openxmlformats.org/officeDocument/2006/relationships/image" Target="../media/image322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1" Type="http://schemas.openxmlformats.org/officeDocument/2006/relationships/image" Target="../media/image313.png"/><Relationship Id="rId5" Type="http://schemas.openxmlformats.org/officeDocument/2006/relationships/image" Target="../media/image307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0.jpeg"/><Relationship Id="rId1" Type="http://schemas.openxmlformats.org/officeDocument/2006/relationships/image" Target="../media/image32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169</xdr:row>
      <xdr:rowOff>47625</xdr:rowOff>
    </xdr:from>
    <xdr:to>
      <xdr:col>5</xdr:col>
      <xdr:colOff>1438275</xdr:colOff>
      <xdr:row>179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169</xdr:row>
      <xdr:rowOff>57150</xdr:rowOff>
    </xdr:from>
    <xdr:to>
      <xdr:col>5</xdr:col>
      <xdr:colOff>3029607</xdr:colOff>
      <xdr:row>179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8">
        <v>2019</v>
      </c>
      <c r="B3" s="208"/>
      <c r="C3" s="208"/>
      <c r="D3" s="208"/>
      <c r="E3" s="208"/>
      <c r="F3" s="208"/>
      <c r="G3" s="208"/>
      <c r="H3" s="208"/>
      <c r="I3" s="209">
        <v>2020</v>
      </c>
      <c r="J3" s="209"/>
      <c r="K3" s="209"/>
      <c r="L3" s="209"/>
      <c r="M3" s="209"/>
      <c r="N3" s="209"/>
      <c r="O3" s="209"/>
      <c r="P3" s="209"/>
      <c r="Q3" s="209"/>
      <c r="R3" s="209"/>
      <c r="S3" s="209"/>
      <c r="T3" s="20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26"/>
  <sheetViews>
    <sheetView tabSelected="1" workbookViewId="0">
      <pane ySplit="2" topLeftCell="A143" activePane="bottomLeft" state="frozen"/>
      <selection pane="bottomLeft" activeCell="F184" sqref="F1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4">
        <v>2019</v>
      </c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193" si="4">IF(K131="O",J131+21,J131+14)</f>
        <v>43737</v>
      </c>
      <c r="M131" s="30"/>
      <c r="N131" s="29"/>
      <c r="O131" s="29"/>
    </row>
    <row r="132" spans="2:15">
      <c r="B132" s="22" t="s">
        <v>358</v>
      </c>
      <c r="C132" s="23"/>
      <c r="D132" s="23"/>
      <c r="E132" s="23"/>
      <c r="F132" s="27" t="s">
        <v>1039</v>
      </c>
      <c r="G132" s="23">
        <v>2019</v>
      </c>
      <c r="H132" s="199" t="s">
        <v>107</v>
      </c>
      <c r="I132" s="22" t="s">
        <v>1040</v>
      </c>
      <c r="J132" s="25">
        <v>43723</v>
      </c>
      <c r="K132" s="23" t="s">
        <v>982</v>
      </c>
      <c r="L132" s="25">
        <f t="shared" si="4"/>
        <v>43744</v>
      </c>
      <c r="M132" s="23"/>
      <c r="N132" s="22"/>
      <c r="O132" s="22"/>
    </row>
    <row r="133" spans="2:15">
      <c r="B133" s="29" t="s">
        <v>1043</v>
      </c>
      <c r="C133" s="30"/>
      <c r="D133" s="30"/>
      <c r="E133" s="30"/>
      <c r="F133" s="31" t="s">
        <v>1041</v>
      </c>
      <c r="G133" s="30">
        <v>2019</v>
      </c>
      <c r="H133" s="198" t="s">
        <v>107</v>
      </c>
      <c r="I133" s="29" t="s">
        <v>1042</v>
      </c>
      <c r="J133" s="33">
        <v>43723</v>
      </c>
      <c r="K133" s="30" t="s">
        <v>982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1048</v>
      </c>
      <c r="G134" s="23">
        <v>2019</v>
      </c>
      <c r="H134" s="201" t="s">
        <v>107</v>
      </c>
      <c r="I134" s="22" t="s">
        <v>1049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1051</v>
      </c>
    </row>
    <row r="135" spans="2:15">
      <c r="B135" s="22" t="s">
        <v>95</v>
      </c>
      <c r="C135" s="23"/>
      <c r="D135" s="23"/>
      <c r="E135" s="23"/>
      <c r="F135" s="27" t="s">
        <v>1052</v>
      </c>
      <c r="G135" s="23">
        <v>2019</v>
      </c>
      <c r="H135" s="201" t="s">
        <v>107</v>
      </c>
      <c r="I135" s="22" t="s">
        <v>1053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1054</v>
      </c>
    </row>
    <row r="136" spans="2:15">
      <c r="B136" s="22" t="s">
        <v>95</v>
      </c>
      <c r="C136" s="23"/>
      <c r="D136" s="23"/>
      <c r="E136" s="23"/>
      <c r="F136" s="27" t="s">
        <v>1055</v>
      </c>
      <c r="G136" s="23">
        <v>2019</v>
      </c>
      <c r="H136" s="201" t="s">
        <v>1056</v>
      </c>
      <c r="I136" s="22" t="s">
        <v>1057</v>
      </c>
      <c r="J136" s="25">
        <v>43729</v>
      </c>
      <c r="K136" s="23" t="s">
        <v>1050</v>
      </c>
      <c r="L136" s="25">
        <f t="shared" si="4"/>
        <v>43750</v>
      </c>
      <c r="M136" s="23"/>
      <c r="N136" s="22"/>
      <c r="O136" s="22" t="s">
        <v>1054</v>
      </c>
    </row>
    <row r="137" spans="2:15">
      <c r="B137" s="22" t="s">
        <v>235</v>
      </c>
      <c r="C137" s="23"/>
      <c r="D137" s="23"/>
      <c r="E137" s="23"/>
      <c r="F137" s="27" t="s">
        <v>1058</v>
      </c>
      <c r="G137" s="23">
        <v>2019</v>
      </c>
      <c r="H137" s="201" t="s">
        <v>107</v>
      </c>
      <c r="I137" s="22" t="s">
        <v>1059</v>
      </c>
      <c r="J137" s="25">
        <v>43729</v>
      </c>
      <c r="K137" s="23" t="s">
        <v>1050</v>
      </c>
      <c r="L137" s="25">
        <f t="shared" si="4"/>
        <v>43750</v>
      </c>
      <c r="M137" s="23"/>
      <c r="N137" s="22"/>
      <c r="O137" s="22" t="s">
        <v>1051</v>
      </c>
    </row>
    <row r="138" spans="2:15">
      <c r="B138" s="22" t="s">
        <v>235</v>
      </c>
      <c r="C138" s="23"/>
      <c r="D138" s="23"/>
      <c r="E138" s="23"/>
      <c r="F138" s="27" t="s">
        <v>1064</v>
      </c>
      <c r="G138" s="23">
        <v>2018</v>
      </c>
      <c r="H138" s="201" t="s">
        <v>107</v>
      </c>
      <c r="I138" s="22" t="s">
        <v>1065</v>
      </c>
      <c r="J138" s="25">
        <v>43730</v>
      </c>
      <c r="K138" s="23" t="s">
        <v>1069</v>
      </c>
      <c r="L138" s="25">
        <f t="shared" si="4"/>
        <v>43751</v>
      </c>
      <c r="M138" s="23"/>
      <c r="N138" s="22"/>
      <c r="O138" s="22"/>
    </row>
    <row r="139" spans="2:15">
      <c r="B139" s="22" t="s">
        <v>944</v>
      </c>
      <c r="C139" s="23"/>
      <c r="D139" s="23"/>
      <c r="E139" s="23"/>
      <c r="F139" s="27" t="s">
        <v>1070</v>
      </c>
      <c r="G139" s="23">
        <v>2018</v>
      </c>
      <c r="H139" s="201" t="s">
        <v>107</v>
      </c>
      <c r="I139" s="22" t="s">
        <v>1071</v>
      </c>
      <c r="J139" s="25">
        <v>43736</v>
      </c>
      <c r="K139" s="23" t="s">
        <v>1072</v>
      </c>
      <c r="L139" s="25">
        <f t="shared" si="4"/>
        <v>43757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1081</v>
      </c>
      <c r="G140" s="23">
        <v>2013</v>
      </c>
      <c r="H140" s="201" t="s">
        <v>1082</v>
      </c>
      <c r="I140" s="22" t="s">
        <v>1083</v>
      </c>
      <c r="J140" s="25">
        <v>43744</v>
      </c>
      <c r="K140" s="23" t="s">
        <v>1084</v>
      </c>
      <c r="L140" s="25">
        <f t="shared" si="4"/>
        <v>43765</v>
      </c>
      <c r="M140" s="23"/>
      <c r="N140" s="22"/>
      <c r="O140" s="22"/>
    </row>
    <row r="141" spans="2:15">
      <c r="B141" s="22" t="s">
        <v>1088</v>
      </c>
      <c r="C141" s="23"/>
      <c r="D141" s="23"/>
      <c r="E141" s="23"/>
      <c r="F141" s="27" t="s">
        <v>1085</v>
      </c>
      <c r="G141" s="23">
        <v>2014</v>
      </c>
      <c r="H141" s="201" t="s">
        <v>1086</v>
      </c>
      <c r="I141" s="22" t="s">
        <v>1087</v>
      </c>
      <c r="J141" s="25">
        <v>43744</v>
      </c>
      <c r="K141" s="23" t="s">
        <v>1084</v>
      </c>
      <c r="L141" s="25">
        <f t="shared" si="4"/>
        <v>43765</v>
      </c>
      <c r="M141" s="23"/>
      <c r="N141" s="22"/>
      <c r="O141" s="22"/>
    </row>
    <row r="142" spans="2:15">
      <c r="B142" s="22" t="s">
        <v>73</v>
      </c>
      <c r="C142" s="23"/>
      <c r="D142" s="23"/>
      <c r="E142" s="23"/>
      <c r="F142" s="27" t="s">
        <v>264</v>
      </c>
      <c r="G142" s="23">
        <v>2016</v>
      </c>
      <c r="H142" s="201" t="s">
        <v>14</v>
      </c>
      <c r="I142" s="22" t="s">
        <v>1089</v>
      </c>
      <c r="J142" s="25">
        <v>43744</v>
      </c>
      <c r="K142" s="23" t="s">
        <v>1084</v>
      </c>
      <c r="L142" s="25">
        <f t="shared" si="4"/>
        <v>43765</v>
      </c>
      <c r="M142" s="23"/>
      <c r="N142" s="22"/>
      <c r="O142" s="22"/>
    </row>
    <row r="143" spans="2:15">
      <c r="B143" s="22" t="s">
        <v>73</v>
      </c>
      <c r="C143" s="23"/>
      <c r="D143" s="23"/>
      <c r="E143" s="23"/>
      <c r="F143" s="27" t="s">
        <v>1090</v>
      </c>
      <c r="G143" s="23">
        <v>2016</v>
      </c>
      <c r="H143" s="201" t="s">
        <v>7</v>
      </c>
      <c r="I143" s="22" t="s">
        <v>1092</v>
      </c>
      <c r="J143" s="25">
        <v>43744</v>
      </c>
      <c r="K143" s="23" t="s">
        <v>1091</v>
      </c>
      <c r="L143" s="25">
        <f t="shared" si="4"/>
        <v>43765</v>
      </c>
      <c r="M143" s="23"/>
      <c r="N143" s="22"/>
      <c r="O143" s="22"/>
    </row>
    <row r="144" spans="2:15">
      <c r="B144" s="22" t="s">
        <v>235</v>
      </c>
      <c r="C144" s="23"/>
      <c r="D144" s="23"/>
      <c r="E144" s="23"/>
      <c r="F144" s="27" t="s">
        <v>955</v>
      </c>
      <c r="G144" s="23">
        <v>2019</v>
      </c>
      <c r="H144" s="201" t="s">
        <v>1093</v>
      </c>
      <c r="I144" s="22" t="s">
        <v>1094</v>
      </c>
      <c r="J144" s="25">
        <v>43744</v>
      </c>
      <c r="K144" s="23" t="s">
        <v>1084</v>
      </c>
      <c r="L144" s="25">
        <f t="shared" ref="L144:L170" si="5">IF(K144="O",J144+21,J144+14)</f>
        <v>43765</v>
      </c>
      <c r="M144" s="23"/>
      <c r="N144" s="22"/>
      <c r="O144" s="22"/>
    </row>
    <row r="145" spans="2:15">
      <c r="B145" s="12" t="s">
        <v>1107</v>
      </c>
      <c r="C145" s="11"/>
      <c r="D145" s="11"/>
      <c r="E145" s="226"/>
      <c r="F145" s="166" t="s">
        <v>1048</v>
      </c>
      <c r="G145" s="182">
        <v>2019</v>
      </c>
      <c r="H145" s="202" t="s">
        <v>107</v>
      </c>
      <c r="I145" s="181" t="s">
        <v>1049</v>
      </c>
      <c r="J145" s="227">
        <v>43751</v>
      </c>
      <c r="K145" s="226" t="s">
        <v>982</v>
      </c>
      <c r="L145" s="227">
        <f t="shared" si="5"/>
        <v>43772</v>
      </c>
      <c r="M145" s="11"/>
      <c r="N145" s="12"/>
      <c r="O145" s="12"/>
    </row>
    <row r="146" spans="2:15">
      <c r="B146" s="12" t="s">
        <v>358</v>
      </c>
      <c r="C146" s="11"/>
      <c r="D146" s="11"/>
      <c r="E146" s="226"/>
      <c r="F146" s="166" t="s">
        <v>1039</v>
      </c>
      <c r="G146" s="182">
        <v>2019</v>
      </c>
      <c r="H146" s="203" t="s">
        <v>107</v>
      </c>
      <c r="I146" s="181" t="s">
        <v>1040</v>
      </c>
      <c r="J146" s="227">
        <v>43751</v>
      </c>
      <c r="K146" s="226" t="s">
        <v>982</v>
      </c>
      <c r="L146" s="227">
        <f t="shared" si="5"/>
        <v>43772</v>
      </c>
      <c r="M146" s="11"/>
      <c r="N146" s="12"/>
      <c r="O146" s="12"/>
    </row>
    <row r="147" spans="2:15">
      <c r="B147" s="12" t="s">
        <v>72</v>
      </c>
      <c r="C147" s="11"/>
      <c r="D147" s="11"/>
      <c r="E147" s="226"/>
      <c r="F147" s="26" t="s">
        <v>1108</v>
      </c>
      <c r="G147" s="11">
        <v>2016</v>
      </c>
      <c r="H147" s="192" t="s">
        <v>107</v>
      </c>
      <c r="I147" s="12" t="s">
        <v>1109</v>
      </c>
      <c r="J147" s="227">
        <v>43751</v>
      </c>
      <c r="K147" s="226" t="s">
        <v>982</v>
      </c>
      <c r="L147" s="227">
        <f t="shared" si="5"/>
        <v>43772</v>
      </c>
      <c r="M147" s="11"/>
      <c r="N147" s="12"/>
      <c r="O147" s="12"/>
    </row>
    <row r="148" spans="2:15">
      <c r="B148" s="12" t="s">
        <v>1114</v>
      </c>
      <c r="C148" s="11"/>
      <c r="D148" s="11"/>
      <c r="E148" s="225"/>
      <c r="F148" s="26" t="s">
        <v>1111</v>
      </c>
      <c r="G148" s="11">
        <v>2019</v>
      </c>
      <c r="H148" s="11" t="s">
        <v>1112</v>
      </c>
      <c r="I148" s="12" t="s">
        <v>1113</v>
      </c>
      <c r="J148" s="228">
        <v>43754</v>
      </c>
      <c r="K148" s="225" t="s">
        <v>982</v>
      </c>
      <c r="L148" s="228">
        <f t="shared" si="5"/>
        <v>43775</v>
      </c>
      <c r="M148" s="11"/>
      <c r="N148" s="12"/>
      <c r="O148" s="12"/>
    </row>
    <row r="149" spans="2:15">
      <c r="B149" s="12" t="s">
        <v>1116</v>
      </c>
      <c r="C149" s="11"/>
      <c r="D149" s="11"/>
      <c r="E149" s="225"/>
      <c r="F149" s="26" t="s">
        <v>1073</v>
      </c>
      <c r="G149" s="11">
        <v>2019</v>
      </c>
      <c r="H149" s="11" t="s">
        <v>1112</v>
      </c>
      <c r="I149" s="12" t="s">
        <v>1115</v>
      </c>
      <c r="J149" s="228">
        <v>43754</v>
      </c>
      <c r="K149" s="225" t="s">
        <v>982</v>
      </c>
      <c r="L149" s="228">
        <f t="shared" si="5"/>
        <v>43775</v>
      </c>
      <c r="M149" s="11"/>
      <c r="N149" s="12"/>
      <c r="O149" s="12"/>
    </row>
    <row r="150" spans="2:15">
      <c r="B150" s="12" t="s">
        <v>1027</v>
      </c>
      <c r="C150" s="11"/>
      <c r="D150" s="11"/>
      <c r="E150" s="41"/>
      <c r="F150" s="26" t="s">
        <v>1117</v>
      </c>
      <c r="G150" s="11">
        <v>2016</v>
      </c>
      <c r="H150" s="11" t="s">
        <v>1118</v>
      </c>
      <c r="I150" s="12" t="s">
        <v>1119</v>
      </c>
      <c r="J150" s="169">
        <v>43758</v>
      </c>
      <c r="K150" s="41" t="s">
        <v>982</v>
      </c>
      <c r="L150" s="169">
        <f t="shared" si="5"/>
        <v>43779</v>
      </c>
      <c r="M150" s="11"/>
      <c r="N150" s="12"/>
      <c r="O150" s="12" t="s">
        <v>1120</v>
      </c>
    </row>
    <row r="151" spans="2:15">
      <c r="B151" s="12" t="s">
        <v>1027</v>
      </c>
      <c r="C151" s="11"/>
      <c r="D151" s="11"/>
      <c r="E151" s="41"/>
      <c r="F151" s="26" t="s">
        <v>1121</v>
      </c>
      <c r="G151" s="11">
        <v>2006</v>
      </c>
      <c r="H151" s="13" t="s">
        <v>987</v>
      </c>
      <c r="I151" s="206" t="s">
        <v>1122</v>
      </c>
      <c r="J151" s="169">
        <v>43758</v>
      </c>
      <c r="K151" s="41" t="s">
        <v>982</v>
      </c>
      <c r="L151" s="169">
        <f t="shared" si="5"/>
        <v>43779</v>
      </c>
      <c r="M151" s="11"/>
      <c r="N151" s="12"/>
      <c r="O151" s="12"/>
    </row>
    <row r="152" spans="2:15">
      <c r="B152" s="12" t="s">
        <v>1125</v>
      </c>
      <c r="C152" s="11"/>
      <c r="D152" s="11"/>
      <c r="E152" s="41"/>
      <c r="F152" s="26" t="s">
        <v>1123</v>
      </c>
      <c r="G152" s="11">
        <v>2019</v>
      </c>
      <c r="H152" s="13" t="s">
        <v>1112</v>
      </c>
      <c r="I152" s="206" t="s">
        <v>1124</v>
      </c>
      <c r="J152" s="169">
        <v>43758</v>
      </c>
      <c r="K152" s="41" t="s">
        <v>982</v>
      </c>
      <c r="L152" s="169">
        <f t="shared" si="5"/>
        <v>43779</v>
      </c>
      <c r="M152" s="11"/>
      <c r="N152" s="12"/>
      <c r="O152" s="12"/>
    </row>
    <row r="153" spans="2:15">
      <c r="B153" s="12" t="s">
        <v>1027</v>
      </c>
      <c r="C153" s="11"/>
      <c r="D153" s="11"/>
      <c r="E153" s="204"/>
      <c r="F153" s="26" t="s">
        <v>1126</v>
      </c>
      <c r="G153" s="11">
        <v>2016</v>
      </c>
      <c r="H153" s="13" t="s">
        <v>988</v>
      </c>
      <c r="I153" s="206" t="s">
        <v>1127</v>
      </c>
      <c r="J153" s="205">
        <v>43761</v>
      </c>
      <c r="K153" s="204" t="s">
        <v>982</v>
      </c>
      <c r="L153" s="205">
        <f t="shared" si="5"/>
        <v>43782</v>
      </c>
      <c r="M153" s="11"/>
      <c r="N153" s="12"/>
      <c r="O153" s="12"/>
    </row>
    <row r="154" spans="2:15">
      <c r="B154" s="12" t="s">
        <v>1027</v>
      </c>
      <c r="C154" s="11"/>
      <c r="D154" s="11"/>
      <c r="E154" s="204"/>
      <c r="F154" s="26" t="s">
        <v>1128</v>
      </c>
      <c r="G154" s="11">
        <v>2015</v>
      </c>
      <c r="H154" s="13" t="s">
        <v>987</v>
      </c>
      <c r="I154" s="206" t="s">
        <v>1129</v>
      </c>
      <c r="J154" s="205">
        <v>43761</v>
      </c>
      <c r="K154" s="204" t="s">
        <v>982</v>
      </c>
      <c r="L154" s="205">
        <f t="shared" si="5"/>
        <v>43782</v>
      </c>
      <c r="M154" s="11"/>
      <c r="N154" s="12"/>
      <c r="O154" s="12"/>
    </row>
    <row r="155" spans="2:15">
      <c r="B155" s="12" t="s">
        <v>1027</v>
      </c>
      <c r="C155" s="11"/>
      <c r="D155" s="11"/>
      <c r="E155" s="204"/>
      <c r="F155" s="26" t="s">
        <v>1130</v>
      </c>
      <c r="G155" s="11">
        <v>2018</v>
      </c>
      <c r="H155" s="13" t="s">
        <v>1131</v>
      </c>
      <c r="I155" s="206" t="s">
        <v>1132</v>
      </c>
      <c r="J155" s="205">
        <v>43761</v>
      </c>
      <c r="K155" s="204" t="s">
        <v>982</v>
      </c>
      <c r="L155" s="205">
        <f t="shared" si="5"/>
        <v>43782</v>
      </c>
      <c r="M155" s="11"/>
      <c r="N155" s="12"/>
      <c r="O155" s="12"/>
    </row>
    <row r="156" spans="2:15">
      <c r="B156" s="12" t="s">
        <v>1027</v>
      </c>
      <c r="C156" s="11"/>
      <c r="D156" s="11"/>
      <c r="E156" s="204"/>
      <c r="F156" s="26" t="s">
        <v>1133</v>
      </c>
      <c r="G156" s="11">
        <v>2007</v>
      </c>
      <c r="H156" s="11" t="s">
        <v>987</v>
      </c>
      <c r="I156" s="12" t="s">
        <v>1134</v>
      </c>
      <c r="J156" s="205">
        <v>43761</v>
      </c>
      <c r="K156" s="204" t="s">
        <v>982</v>
      </c>
      <c r="L156" s="205">
        <f t="shared" ref="L156:L162" si="6">IF(K156="O",J156+21,J156+14)</f>
        <v>43782</v>
      </c>
      <c r="M156" s="11"/>
      <c r="N156" s="12"/>
      <c r="O156" s="12"/>
    </row>
    <row r="157" spans="2:15">
      <c r="B157" s="181" t="s">
        <v>72</v>
      </c>
      <c r="C157" s="182"/>
      <c r="D157" s="182"/>
      <c r="E157" s="229"/>
      <c r="F157" s="166" t="s">
        <v>1052</v>
      </c>
      <c r="G157" s="182">
        <v>2019</v>
      </c>
      <c r="H157" s="202" t="s">
        <v>107</v>
      </c>
      <c r="I157" s="181" t="s">
        <v>1053</v>
      </c>
      <c r="J157" s="230">
        <v>43765</v>
      </c>
      <c r="K157" s="229"/>
      <c r="L157" s="230">
        <f t="shared" si="6"/>
        <v>43779</v>
      </c>
      <c r="M157" s="11"/>
      <c r="N157" s="12"/>
      <c r="O157" s="12"/>
    </row>
    <row r="158" spans="2:15">
      <c r="B158" s="12" t="s">
        <v>1147</v>
      </c>
      <c r="C158" s="11"/>
      <c r="D158" s="11"/>
      <c r="E158" s="229"/>
      <c r="F158" s="207" t="s">
        <v>1143</v>
      </c>
      <c r="G158" s="11">
        <v>2019</v>
      </c>
      <c r="H158" s="231" t="s">
        <v>107</v>
      </c>
      <c r="I158" s="206" t="s">
        <v>1144</v>
      </c>
      <c r="J158" s="230">
        <v>43765</v>
      </c>
      <c r="K158" s="229"/>
      <c r="L158" s="230">
        <f t="shared" si="6"/>
        <v>43779</v>
      </c>
      <c r="M158" s="11"/>
      <c r="N158" s="12"/>
      <c r="O158" s="12"/>
    </row>
    <row r="159" spans="2:15">
      <c r="B159" s="12" t="s">
        <v>358</v>
      </c>
      <c r="C159" s="11"/>
      <c r="D159" s="11"/>
      <c r="E159" s="229"/>
      <c r="F159" s="26" t="s">
        <v>1145</v>
      </c>
      <c r="G159" s="11">
        <v>2019</v>
      </c>
      <c r="H159" s="231" t="s">
        <v>107</v>
      </c>
      <c r="I159" s="206" t="s">
        <v>1146</v>
      </c>
      <c r="J159" s="230">
        <v>43765</v>
      </c>
      <c r="K159" s="229"/>
      <c r="L159" s="230">
        <f t="shared" si="6"/>
        <v>43779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92"/>
      <c r="I160" s="200"/>
      <c r="J160" s="14"/>
      <c r="K160" s="11"/>
      <c r="L160" s="14">
        <f t="shared" si="6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92"/>
      <c r="I161" s="200"/>
      <c r="J161" s="14"/>
      <c r="K161" s="11"/>
      <c r="L161" s="14">
        <f t="shared" si="6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92"/>
      <c r="I162" s="200"/>
      <c r="J162" s="14"/>
      <c r="K162" s="11"/>
      <c r="L162" s="14">
        <f t="shared" si="6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92"/>
      <c r="I167" s="200"/>
      <c r="J167" s="14"/>
      <c r="K167" s="11"/>
      <c r="L167" s="14">
        <f t="shared" si="5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92"/>
      <c r="I168" s="200"/>
      <c r="J168" s="14"/>
      <c r="K168" s="11"/>
      <c r="L168" s="14">
        <f t="shared" si="5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 t="s">
        <v>1148</v>
      </c>
      <c r="G169" s="11"/>
      <c r="H169" s="192"/>
      <c r="I169" s="200"/>
      <c r="J169" s="14"/>
      <c r="K169" s="11"/>
      <c r="L169" s="14">
        <f t="shared" si="5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/>
      <c r="I170" s="200"/>
      <c r="J170" s="14"/>
      <c r="K170" s="11"/>
      <c r="L170" s="14">
        <f t="shared" si="5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92"/>
      <c r="I171" s="200"/>
      <c r="J171" s="14"/>
      <c r="K171" s="11"/>
      <c r="L171" s="14">
        <f t="shared" ref="L171:L188" si="7">IF(K171="O",J171+21,J171+14)</f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7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7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7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92"/>
      <c r="I175" s="200"/>
      <c r="J175" s="14"/>
      <c r="K175" s="11"/>
      <c r="L175" s="14">
        <f t="shared" si="7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92"/>
      <c r="I176" s="200"/>
      <c r="J176" s="14"/>
      <c r="K176" s="11"/>
      <c r="L176" s="14">
        <f t="shared" si="7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92"/>
      <c r="I177" s="200"/>
      <c r="J177" s="14"/>
      <c r="K177" s="11"/>
      <c r="L177" s="14">
        <f t="shared" si="7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92"/>
      <c r="I178" s="200"/>
      <c r="J178" s="14"/>
      <c r="K178" s="11"/>
      <c r="L178" s="14">
        <f t="shared" si="7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92"/>
      <c r="I179" s="200"/>
      <c r="J179" s="14"/>
      <c r="K179" s="11"/>
      <c r="L179" s="14">
        <f t="shared" si="7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1"/>
      <c r="I180" s="12"/>
      <c r="J180" s="14"/>
      <c r="K180" s="11"/>
      <c r="L180" s="14">
        <f t="shared" si="7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7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 t="s">
        <v>1073</v>
      </c>
      <c r="G182" s="11"/>
      <c r="H182" s="11"/>
      <c r="I182" s="12"/>
      <c r="J182" s="14"/>
      <c r="K182" s="11"/>
      <c r="L182" s="14">
        <f t="shared" si="7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 t="s">
        <v>1095</v>
      </c>
      <c r="G183" s="11">
        <v>2016</v>
      </c>
      <c r="H183" s="192" t="s">
        <v>1099</v>
      </c>
      <c r="I183" s="200" t="s">
        <v>1096</v>
      </c>
      <c r="J183" s="14"/>
      <c r="K183" s="11"/>
      <c r="L183" s="14">
        <f t="shared" si="7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 t="s">
        <v>1097</v>
      </c>
      <c r="G184" s="11">
        <v>2013</v>
      </c>
      <c r="H184" s="192" t="s">
        <v>11</v>
      </c>
      <c r="I184" s="200" t="s">
        <v>1098</v>
      </c>
      <c r="J184" s="14"/>
      <c r="K184" s="11"/>
      <c r="L184" s="14">
        <f t="shared" si="7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 t="s">
        <v>1100</v>
      </c>
      <c r="G185" s="11">
        <v>2006</v>
      </c>
      <c r="H185" s="192" t="s">
        <v>15</v>
      </c>
      <c r="I185" s="200" t="s">
        <v>1098</v>
      </c>
      <c r="J185" s="14"/>
      <c r="K185" s="11"/>
      <c r="L185" s="14">
        <f t="shared" si="7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 t="s">
        <v>1101</v>
      </c>
      <c r="G186" s="11">
        <v>2008</v>
      </c>
      <c r="H186" s="192" t="s">
        <v>11</v>
      </c>
      <c r="I186" s="200" t="s">
        <v>1098</v>
      </c>
      <c r="J186" s="14"/>
      <c r="K186" s="11"/>
      <c r="L186" s="14">
        <f t="shared" si="7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 t="s">
        <v>1102</v>
      </c>
      <c r="G187" s="11">
        <v>2009</v>
      </c>
      <c r="H187" s="192" t="s">
        <v>7</v>
      </c>
      <c r="I187" s="200" t="s">
        <v>1098</v>
      </c>
      <c r="J187" s="14"/>
      <c r="K187" s="11"/>
      <c r="L187" s="14">
        <f t="shared" si="7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1"/>
      <c r="I188" s="12"/>
      <c r="J188" s="14"/>
      <c r="K188" s="11"/>
      <c r="L188" s="14">
        <f t="shared" si="7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1"/>
      <c r="I189" s="12"/>
      <c r="J189" s="14"/>
      <c r="K189" s="11"/>
      <c r="L189" s="14">
        <f t="shared" si="4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si="4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/>
      <c r="G191" s="11"/>
      <c r="H191" s="11"/>
      <c r="I191" s="12"/>
      <c r="J191" s="14"/>
      <c r="K191" s="11"/>
      <c r="L191" s="14">
        <f t="shared" si="4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219</v>
      </c>
      <c r="G192" s="11"/>
      <c r="H192" s="11"/>
      <c r="I192" s="12"/>
      <c r="J192" s="14"/>
      <c r="K192" s="11"/>
      <c r="L192" s="14">
        <f t="shared" si="4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1"/>
      <c r="I193" s="12"/>
      <c r="J193" s="14"/>
      <c r="K193" s="11"/>
      <c r="L193" s="14">
        <f t="shared" si="4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ref="L194:L202" si="8">IF(K194="O",J194+21,J194+14)</f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8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8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/>
      <c r="G197" s="11"/>
      <c r="H197" s="11"/>
      <c r="I197" s="12"/>
      <c r="J197" s="14"/>
      <c r="K197" s="11"/>
      <c r="L197" s="14">
        <f t="shared" si="8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8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si="8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8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8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8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ref="L203:L226" si="9">IF(K203="O",J203+21,J203+14)</f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si="9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9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9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9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si="9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9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9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9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9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9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9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9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9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9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9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9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9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9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9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9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9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9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9"/>
        <v>14</v>
      </c>
      <c r="M226" s="11"/>
      <c r="N226" s="12"/>
      <c r="O226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7"/>
  <sheetViews>
    <sheetView workbookViewId="0">
      <pane ySplit="2" topLeftCell="A84" activePane="bottomLeft" state="frozen"/>
      <selection pane="bottomLeft" activeCell="G100" sqref="G10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4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4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4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4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4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4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4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4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376</v>
      </c>
      <c r="D93" s="11" t="s">
        <v>1080</v>
      </c>
      <c r="E93" s="11"/>
      <c r="F93" s="13" t="s">
        <v>0</v>
      </c>
      <c r="G93" s="194" t="s">
        <v>1039</v>
      </c>
      <c r="H93" s="191" t="s">
        <v>107</v>
      </c>
      <c r="I93" s="12" t="s">
        <v>1040</v>
      </c>
      <c r="J93" s="11"/>
      <c r="K93" s="12"/>
    </row>
    <row r="94" spans="3:11">
      <c r="C94" s="12" t="s">
        <v>95</v>
      </c>
      <c r="D94" s="11" t="s">
        <v>1103</v>
      </c>
      <c r="E94" s="11"/>
      <c r="F94" s="13" t="s">
        <v>0</v>
      </c>
      <c r="G94" s="194" t="s">
        <v>1048</v>
      </c>
      <c r="H94" s="192" t="s">
        <v>107</v>
      </c>
      <c r="I94" s="12" t="s">
        <v>1049</v>
      </c>
      <c r="J94" s="11"/>
      <c r="K94" s="12"/>
    </row>
    <row r="95" spans="3:11">
      <c r="C95" s="12" t="s">
        <v>95</v>
      </c>
      <c r="D95" s="11"/>
      <c r="E95" s="11"/>
      <c r="F95" s="11" t="s">
        <v>1104</v>
      </c>
      <c r="G95" s="34" t="s">
        <v>1052</v>
      </c>
      <c r="H95" s="192" t="s">
        <v>107</v>
      </c>
      <c r="I95" s="12" t="s">
        <v>1053</v>
      </c>
      <c r="J95" s="11"/>
      <c r="K95" s="12"/>
    </row>
    <row r="96" spans="3:11">
      <c r="C96" s="12" t="s">
        <v>95</v>
      </c>
      <c r="D96" s="11"/>
      <c r="E96" s="11"/>
      <c r="F96" s="11" t="s">
        <v>1104</v>
      </c>
      <c r="G96" s="26" t="s">
        <v>1055</v>
      </c>
      <c r="H96" s="192" t="s">
        <v>107</v>
      </c>
      <c r="I96" s="12" t="s">
        <v>1057</v>
      </c>
      <c r="J96" s="11"/>
      <c r="K96" s="12"/>
    </row>
    <row r="97" spans="3:11">
      <c r="C97" s="12" t="s">
        <v>1105</v>
      </c>
      <c r="D97" s="11"/>
      <c r="E97" s="11"/>
      <c r="F97" s="11" t="s">
        <v>1104</v>
      </c>
      <c r="G97" s="26" t="s">
        <v>1058</v>
      </c>
      <c r="H97" s="192" t="s">
        <v>107</v>
      </c>
      <c r="I97" s="12" t="s">
        <v>1059</v>
      </c>
      <c r="J97" s="11"/>
      <c r="K97" s="12"/>
    </row>
    <row r="98" spans="3:11">
      <c r="C98" s="12" t="s">
        <v>235</v>
      </c>
      <c r="D98" s="11" t="s">
        <v>1106</v>
      </c>
      <c r="E98" s="11"/>
      <c r="F98" s="13" t="s">
        <v>868</v>
      </c>
      <c r="G98" s="34" t="s">
        <v>1064</v>
      </c>
      <c r="H98" s="192" t="s">
        <v>107</v>
      </c>
      <c r="I98" s="12" t="s">
        <v>1065</v>
      </c>
      <c r="J98" s="11"/>
      <c r="K98" s="12"/>
    </row>
    <row r="99" spans="3:11">
      <c r="C99" s="12" t="s">
        <v>1136</v>
      </c>
      <c r="D99" s="11"/>
      <c r="E99" s="11"/>
      <c r="F99" s="11" t="s">
        <v>1135</v>
      </c>
      <c r="G99" s="26" t="s">
        <v>1070</v>
      </c>
      <c r="H99" s="202" t="s">
        <v>107</v>
      </c>
      <c r="I99" s="181" t="s">
        <v>1071</v>
      </c>
      <c r="J99" s="11"/>
      <c r="K99" s="12"/>
    </row>
    <row r="100" spans="3:11">
      <c r="C100" s="12" t="s">
        <v>1138</v>
      </c>
      <c r="D100" s="11"/>
      <c r="E100" s="11"/>
      <c r="F100" s="11"/>
      <c r="G100" s="194" t="s">
        <v>1081</v>
      </c>
      <c r="H100" s="192" t="s">
        <v>11</v>
      </c>
      <c r="I100" s="12" t="s">
        <v>1083</v>
      </c>
      <c r="J100" s="11"/>
      <c r="K100" s="12"/>
    </row>
    <row r="101" spans="3:11">
      <c r="C101" s="12" t="s">
        <v>1139</v>
      </c>
      <c r="D101" s="11" t="s">
        <v>1140</v>
      </c>
      <c r="E101" s="11"/>
      <c r="F101" s="11"/>
      <c r="G101" s="34" t="s">
        <v>1085</v>
      </c>
      <c r="H101" s="192" t="s">
        <v>11</v>
      </c>
      <c r="I101" s="12" t="s">
        <v>1087</v>
      </c>
      <c r="J101" s="11"/>
      <c r="K101" s="12"/>
    </row>
    <row r="102" spans="3:11">
      <c r="C102" s="12" t="s">
        <v>72</v>
      </c>
      <c r="D102" s="11" t="s">
        <v>1141</v>
      </c>
      <c r="E102" s="11"/>
      <c r="F102" s="13" t="s">
        <v>3</v>
      </c>
      <c r="G102" s="194" t="s">
        <v>264</v>
      </c>
      <c r="H102" s="192" t="s">
        <v>14</v>
      </c>
      <c r="I102" s="12" t="s">
        <v>1089</v>
      </c>
      <c r="J102" s="11"/>
      <c r="K102" s="12"/>
    </row>
    <row r="103" spans="3:11">
      <c r="C103" s="12" t="s">
        <v>72</v>
      </c>
      <c r="D103" s="11"/>
      <c r="E103" s="11"/>
      <c r="F103" s="11"/>
      <c r="G103" s="26" t="s">
        <v>1090</v>
      </c>
      <c r="H103" s="192" t="s">
        <v>7</v>
      </c>
      <c r="I103" s="12" t="s">
        <v>1092</v>
      </c>
      <c r="J103" s="11"/>
      <c r="K103" s="12"/>
    </row>
    <row r="104" spans="3:11">
      <c r="C104" s="12" t="s">
        <v>235</v>
      </c>
      <c r="D104" s="11" t="s">
        <v>1142</v>
      </c>
      <c r="E104" s="11"/>
      <c r="F104" s="13" t="s">
        <v>3</v>
      </c>
      <c r="G104" s="34" t="s">
        <v>955</v>
      </c>
      <c r="H104" s="192" t="s">
        <v>107</v>
      </c>
      <c r="I104" s="12" t="s">
        <v>956</v>
      </c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G31" sqref="G31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6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7" t="s">
        <v>1079</v>
      </c>
      <c r="F24" s="31" t="s">
        <v>1041</v>
      </c>
      <c r="G24" s="30">
        <v>2019</v>
      </c>
      <c r="H24" s="198" t="s">
        <v>107</v>
      </c>
      <c r="I24" s="29" t="s">
        <v>1042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B16" workbookViewId="0">
      <selection activeCell="B5" sqref="B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1" t="s">
        <v>306</v>
      </c>
      <c r="E10" s="1"/>
      <c r="G10" s="1"/>
      <c r="H10" s="1" t="s">
        <v>278</v>
      </c>
      <c r="I10" s="1" t="s">
        <v>372</v>
      </c>
      <c r="K10" s="58" t="s">
        <v>432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7" t="s">
        <v>1137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5" t="s">
        <v>1076</v>
      </c>
      <c r="B20" s="1" t="s">
        <v>1075</v>
      </c>
      <c r="C20" s="195" t="s">
        <v>1077</v>
      </c>
      <c r="D20" s="195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1110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1030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2" t="s">
        <v>527</v>
      </c>
      <c r="B1" s="213"/>
      <c r="C1" s="213"/>
      <c r="D1" s="213"/>
      <c r="E1" s="21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15" t="s">
        <v>531</v>
      </c>
      <c r="E2" s="21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16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17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17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17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17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17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17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17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17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17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17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17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17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17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17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17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17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17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17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17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18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17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17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17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18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16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17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17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17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17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17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17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17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17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17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17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17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17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18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16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17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17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17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17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17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17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17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17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17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17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18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16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17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17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17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7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17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17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17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17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18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17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17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17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17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17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7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7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17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17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17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17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17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17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17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17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17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18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17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7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7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7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17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17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17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17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17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17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17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17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18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19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20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20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20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20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20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20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20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20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20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21" t="s">
        <v>748</v>
      </c>
      <c r="B105" s="222"/>
      <c r="C105" s="223"/>
      <c r="D105" s="210">
        <f>SUM(D4:D104)</f>
        <v>1832000</v>
      </c>
      <c r="E105" s="21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3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2019-10-27T14:44:49Z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